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315" windowHeight="10755" activeTab="1"/>
  </bookViews>
  <sheets>
    <sheet name="30日和60日租屋優惠" sheetId="2" r:id="rId1"/>
    <sheet name="Zebra Hostel Dorm Summer Plan" sheetId="3" r:id="rId2"/>
    <sheet name="Leopard Hostel Dorm Summer Plan" sheetId="4" r:id="rId3"/>
  </sheets>
  <calcPr calcId="145621"/>
</workbook>
</file>

<file path=xl/calcChain.xml><?xml version="1.0" encoding="utf-8"?>
<calcChain xmlns="http://schemas.openxmlformats.org/spreadsheetml/2006/main">
  <c r="F21" i="4" l="1"/>
  <c r="H21" i="4" s="1"/>
  <c r="I21" i="4" s="1"/>
  <c r="H20" i="4"/>
  <c r="I20" i="4" s="1"/>
  <c r="F20" i="4"/>
  <c r="F19" i="4"/>
  <c r="H19" i="4" s="1"/>
  <c r="I19" i="4" s="1"/>
  <c r="F18" i="4"/>
  <c r="H18" i="4" s="1"/>
  <c r="I18" i="4" s="1"/>
  <c r="F17" i="4"/>
  <c r="H17" i="4" s="1"/>
  <c r="I17" i="4" s="1"/>
  <c r="H16" i="4"/>
  <c r="I16" i="4" s="1"/>
  <c r="F16" i="4"/>
  <c r="F15" i="4"/>
  <c r="H15" i="4" s="1"/>
  <c r="I15" i="4" s="1"/>
  <c r="F14" i="4"/>
  <c r="H14" i="4" s="1"/>
  <c r="I14" i="4" s="1"/>
  <c r="F13" i="4"/>
  <c r="H13" i="4" s="1"/>
  <c r="I13" i="4" s="1"/>
  <c r="H12" i="4"/>
  <c r="I12" i="4" s="1"/>
  <c r="F12" i="4"/>
  <c r="F11" i="4"/>
  <c r="H11" i="4" s="1"/>
  <c r="I11" i="4" s="1"/>
  <c r="F10" i="4"/>
  <c r="H10" i="4" s="1"/>
  <c r="I10" i="4" s="1"/>
  <c r="F9" i="4"/>
  <c r="H9" i="4" s="1"/>
  <c r="I9" i="4" s="1"/>
  <c r="F33" i="2"/>
  <c r="H33" i="2" s="1"/>
  <c r="I33" i="2" s="1"/>
  <c r="F45" i="3"/>
  <c r="H45" i="3" s="1"/>
  <c r="I45" i="3" s="1"/>
  <c r="F44" i="3"/>
  <c r="H44" i="3" s="1"/>
  <c r="I44" i="3" s="1"/>
  <c r="F43" i="3"/>
  <c r="H43" i="3" s="1"/>
  <c r="I43" i="3" s="1"/>
  <c r="F42" i="3"/>
  <c r="H42" i="3" s="1"/>
  <c r="I42" i="3" s="1"/>
  <c r="F41" i="3"/>
  <c r="H41" i="3" s="1"/>
  <c r="I41" i="3" s="1"/>
  <c r="F40" i="3"/>
  <c r="H40" i="3" s="1"/>
  <c r="I40" i="3" s="1"/>
  <c r="F39" i="3"/>
  <c r="H39" i="3" s="1"/>
  <c r="I39" i="3" s="1"/>
  <c r="F38" i="3"/>
  <c r="H38" i="3" s="1"/>
  <c r="I38" i="3" s="1"/>
  <c r="F37" i="3"/>
  <c r="H37" i="3" s="1"/>
  <c r="I37" i="3" s="1"/>
  <c r="F36" i="3"/>
  <c r="H36" i="3" s="1"/>
  <c r="I36" i="3" s="1"/>
  <c r="H35" i="3"/>
  <c r="I35" i="3" s="1"/>
  <c r="F35" i="3"/>
  <c r="F34" i="3"/>
  <c r="H34" i="3" s="1"/>
  <c r="I34" i="3" s="1"/>
  <c r="F33" i="3"/>
  <c r="H33" i="3" s="1"/>
  <c r="I33" i="3" s="1"/>
  <c r="H21" i="3"/>
  <c r="I21" i="3" s="1"/>
  <c r="F21" i="3"/>
  <c r="F20" i="3"/>
  <c r="H20" i="3" s="1"/>
  <c r="I20" i="3" s="1"/>
  <c r="F19" i="3"/>
  <c r="H19" i="3" s="1"/>
  <c r="I19" i="3" s="1"/>
  <c r="F18" i="3"/>
  <c r="H18" i="3" s="1"/>
  <c r="I18" i="3" s="1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F13" i="3"/>
  <c r="H13" i="3" s="1"/>
  <c r="I13" i="3" s="1"/>
  <c r="F12" i="3"/>
  <c r="H12" i="3" s="1"/>
  <c r="I12" i="3" s="1"/>
  <c r="F11" i="3"/>
  <c r="H11" i="3" s="1"/>
  <c r="I11" i="3" s="1"/>
  <c r="F10" i="3"/>
  <c r="H10" i="3" s="1"/>
  <c r="I10" i="3" s="1"/>
  <c r="F9" i="3"/>
  <c r="H9" i="3" s="1"/>
  <c r="I9" i="3" s="1"/>
  <c r="F11" i="2"/>
  <c r="H11" i="2" s="1"/>
  <c r="I11" i="2" s="1"/>
  <c r="F10" i="2"/>
  <c r="H10" i="2" s="1"/>
  <c r="I10" i="2" s="1"/>
  <c r="F9" i="2"/>
  <c r="H9" i="2" s="1"/>
  <c r="I9" i="2" s="1"/>
  <c r="F8" i="2"/>
  <c r="H8" i="2" s="1"/>
  <c r="I8" i="2" s="1"/>
  <c r="F32" i="2"/>
  <c r="H32" i="2" s="1"/>
  <c r="I32" i="2" s="1"/>
  <c r="F34" i="2"/>
  <c r="H34" i="2" s="1"/>
  <c r="I34" i="2" s="1"/>
  <c r="F43" i="2"/>
  <c r="H43" i="2" s="1"/>
  <c r="I43" i="2" s="1"/>
  <c r="F42" i="2"/>
  <c r="H42" i="2" s="1"/>
  <c r="I42" i="2" s="1"/>
  <c r="F41" i="2"/>
  <c r="H41" i="2" s="1"/>
  <c r="I41" i="2" s="1"/>
  <c r="F40" i="2"/>
  <c r="H40" i="2" s="1"/>
  <c r="I40" i="2" s="1"/>
  <c r="F39" i="2"/>
  <c r="H39" i="2" s="1"/>
  <c r="I39" i="2" s="1"/>
  <c r="F38" i="2"/>
  <c r="H38" i="2" s="1"/>
  <c r="I38" i="2" s="1"/>
  <c r="F37" i="2"/>
  <c r="H37" i="2" s="1"/>
  <c r="I37" i="2" s="1"/>
  <c r="F36" i="2"/>
  <c r="H36" i="2" s="1"/>
  <c r="I36" i="2" s="1"/>
  <c r="F35" i="2"/>
  <c r="H35" i="2" s="1"/>
  <c r="I35" i="2" s="1"/>
  <c r="F20" i="2"/>
  <c r="H20" i="2" s="1"/>
  <c r="I20" i="2" s="1"/>
  <c r="F19" i="2"/>
  <c r="H19" i="2" s="1"/>
  <c r="I19" i="2" s="1"/>
  <c r="F18" i="2"/>
  <c r="H18" i="2" s="1"/>
  <c r="I18" i="2" s="1"/>
  <c r="F17" i="2"/>
  <c r="H17" i="2" s="1"/>
  <c r="I17" i="2" s="1"/>
  <c r="F16" i="2"/>
  <c r="H16" i="2" s="1"/>
  <c r="I16" i="2" s="1"/>
  <c r="F15" i="2"/>
  <c r="H15" i="2" s="1"/>
  <c r="I15" i="2" s="1"/>
  <c r="F14" i="2"/>
  <c r="H14" i="2" s="1"/>
  <c r="I14" i="2" s="1"/>
  <c r="F13" i="2"/>
  <c r="H13" i="2" s="1"/>
  <c r="I13" i="2" s="1"/>
  <c r="F12" i="2"/>
  <c r="H12" i="2" s="1"/>
  <c r="I12" i="2" s="1"/>
</calcChain>
</file>

<file path=xl/sharedStrings.xml><?xml version="1.0" encoding="utf-8"?>
<sst xmlns="http://schemas.openxmlformats.org/spreadsheetml/2006/main" count="221" uniqueCount="83">
  <si>
    <t>折扣</t>
    <phoneticPr fontId="1" type="noConversion"/>
  </si>
  <si>
    <t>房型</t>
    <phoneticPr fontId="1" type="noConversion"/>
  </si>
  <si>
    <t>天數</t>
    <phoneticPr fontId="1" type="noConversion"/>
  </si>
  <si>
    <t>4人房</t>
    <phoneticPr fontId="1" type="noConversion"/>
  </si>
  <si>
    <t>3人房</t>
    <phoneticPr fontId="1" type="noConversion"/>
  </si>
  <si>
    <t>5人房</t>
    <phoneticPr fontId="1" type="noConversion"/>
  </si>
  <si>
    <t>6人房</t>
    <phoneticPr fontId="1" type="noConversion"/>
  </si>
  <si>
    <t>8人房</t>
  </si>
  <si>
    <t>10人房</t>
  </si>
  <si>
    <t>12人房</t>
  </si>
  <si>
    <t>每人60日租金</t>
    <phoneticPr fontId="1" type="noConversion"/>
  </si>
  <si>
    <t>15人房</t>
    <phoneticPr fontId="1" type="noConversion"/>
  </si>
  <si>
    <t>每日優惠價</t>
    <phoneticPr fontId="1" type="noConversion"/>
  </si>
  <si>
    <t>單位：新台幣</t>
    <phoneticPr fontId="1" type="noConversion"/>
  </si>
  <si>
    <t>價格更新日期：2012年04/20</t>
    <phoneticPr fontId="1" type="noConversion"/>
  </si>
  <si>
    <t>暑期學生60日租屋優惠方案</t>
    <phoneticPr fontId="1" type="noConversion"/>
  </si>
  <si>
    <t>每人定價</t>
    <phoneticPr fontId="1" type="noConversion"/>
  </si>
  <si>
    <t>每間人數</t>
    <phoneticPr fontId="1" type="noConversion"/>
  </si>
  <si>
    <r>
      <t>限定優惠對象：僅限學生團體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  <scheme val="minor"/>
      </rPr>
      <t>公司團體</t>
    </r>
    <r>
      <rPr>
        <sz val="12"/>
        <color theme="1"/>
        <rFont val="新細明體"/>
        <family val="1"/>
        <charset val="136"/>
      </rPr>
      <t>、社團成員。</t>
    </r>
    <phoneticPr fontId="1" type="noConversion"/>
  </si>
  <si>
    <t>說明</t>
    <phoneticPr fontId="1" type="noConversion"/>
  </si>
  <si>
    <t>整層公寓</t>
    <phoneticPr fontId="1" type="noConversion"/>
  </si>
  <si>
    <t>多間公寓</t>
    <phoneticPr fontId="1" type="noConversion"/>
  </si>
  <si>
    <t>花豹屋花園國際青年公寓租屋</t>
    <phoneticPr fontId="1" type="noConversion"/>
  </si>
  <si>
    <t>每人30日租金</t>
    <phoneticPr fontId="1" type="noConversion"/>
  </si>
  <si>
    <t>分租床位</t>
    <phoneticPr fontId="1" type="noConversion"/>
  </si>
  <si>
    <t>30人公寓</t>
    <phoneticPr fontId="1" type="noConversion"/>
  </si>
  <si>
    <t>60人公寓</t>
    <phoneticPr fontId="1" type="noConversion"/>
  </si>
  <si>
    <t>斑馬屋國際青年宿舍公寓租屋</t>
    <phoneticPr fontId="1" type="noConversion"/>
  </si>
  <si>
    <t>斑馬屋商業登記統一發票編號：斑馬屋 25676780</t>
    <phoneticPr fontId="1" type="noConversion"/>
  </si>
  <si>
    <t xml:space="preserve">花豹屋商業登記統一發票編號： 26241790 </t>
    <phoneticPr fontId="1" type="noConversion"/>
  </si>
  <si>
    <t>Students Summer Rental Special Discount Plan</t>
    <phoneticPr fontId="1" type="noConversion"/>
  </si>
  <si>
    <t>Update：2012/April/20</t>
    <phoneticPr fontId="1" type="noConversion"/>
  </si>
  <si>
    <t>Price in New Taiwan Doller</t>
    <phoneticPr fontId="1" type="noConversion"/>
  </si>
  <si>
    <t>Type</t>
    <phoneticPr fontId="1" type="noConversion"/>
  </si>
  <si>
    <t>Dorm</t>
    <phoneticPr fontId="1" type="noConversion"/>
  </si>
  <si>
    <t>Per person</t>
    <phoneticPr fontId="1" type="noConversion"/>
  </si>
  <si>
    <t>Discount</t>
    <phoneticPr fontId="1" type="noConversion"/>
  </si>
  <si>
    <t>Rate</t>
    <phoneticPr fontId="1" type="noConversion"/>
  </si>
  <si>
    <t>Days</t>
    <phoneticPr fontId="1" type="noConversion"/>
  </si>
  <si>
    <t>60 Days</t>
    <phoneticPr fontId="1" type="noConversion"/>
  </si>
  <si>
    <t>30 Days</t>
    <phoneticPr fontId="1" type="noConversion"/>
  </si>
  <si>
    <t>Others</t>
    <phoneticPr fontId="1" type="noConversion"/>
  </si>
  <si>
    <t>Multiple Apartments</t>
    <phoneticPr fontId="1" type="noConversion"/>
  </si>
  <si>
    <t>3 Persons</t>
    <phoneticPr fontId="1" type="noConversion"/>
  </si>
  <si>
    <t>2人房</t>
    <phoneticPr fontId="1" type="noConversion"/>
  </si>
  <si>
    <t>整間房間</t>
    <phoneticPr fontId="1" type="noConversion"/>
  </si>
  <si>
    <t>1人房A</t>
    <phoneticPr fontId="1" type="noConversion"/>
  </si>
  <si>
    <t>1人房B</t>
    <phoneticPr fontId="1" type="noConversion"/>
  </si>
  <si>
    <t>每日定價</t>
    <phoneticPr fontId="1" type="noConversion"/>
  </si>
  <si>
    <t>An Apartment</t>
    <phoneticPr fontId="1" type="noConversion"/>
  </si>
  <si>
    <t>Per Person</t>
    <phoneticPr fontId="1" type="noConversion"/>
  </si>
  <si>
    <t>A Room</t>
    <phoneticPr fontId="1" type="noConversion"/>
  </si>
  <si>
    <t>1 Person A</t>
    <phoneticPr fontId="1" type="noConversion"/>
  </si>
  <si>
    <t>1 Person B</t>
    <phoneticPr fontId="1" type="noConversion"/>
  </si>
  <si>
    <t>2 Persons</t>
    <phoneticPr fontId="1" type="noConversion"/>
  </si>
  <si>
    <t>4 Persons</t>
    <phoneticPr fontId="1" type="noConversion"/>
  </si>
  <si>
    <t>5 Persons</t>
  </si>
  <si>
    <t>6 Persons</t>
  </si>
  <si>
    <t>8 Persons</t>
    <phoneticPr fontId="1" type="noConversion"/>
  </si>
  <si>
    <t>10 Persons</t>
    <phoneticPr fontId="1" type="noConversion"/>
  </si>
  <si>
    <t>12 Persons</t>
    <phoneticPr fontId="1" type="noConversion"/>
  </si>
  <si>
    <t>15 Persons</t>
    <phoneticPr fontId="1" type="noConversion"/>
  </si>
  <si>
    <t>30 Persons</t>
    <phoneticPr fontId="1" type="noConversion"/>
  </si>
  <si>
    <t>60 Persons</t>
    <phoneticPr fontId="1" type="noConversion"/>
  </si>
  <si>
    <r>
      <t>Dorm Rental to Group：Students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</rPr>
      <t>Companies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新細明體"/>
        <family val="2"/>
        <charset val="136"/>
      </rPr>
      <t>Associations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</si>
  <si>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t>Others</t>
    <phoneticPr fontId="1" type="noConversion"/>
  </si>
  <si>
    <t>Leopard Garden Rental Invoice ID： 26241790</t>
    <phoneticPr fontId="1" type="noConversion"/>
  </si>
  <si>
    <t>Zebra Apartment Rental Invoice ID： 25676780</t>
    <phoneticPr fontId="1" type="noConversion"/>
  </si>
  <si>
    <t>1人房 A</t>
    <phoneticPr fontId="1" type="noConversion"/>
  </si>
  <si>
    <t>1人房 B</t>
    <phoneticPr fontId="1" type="noConversion"/>
  </si>
  <si>
    <t>www.leopard-garden.com</t>
    <phoneticPr fontId="1" type="noConversion"/>
  </si>
  <si>
    <t>www.zebra-apartment.com</t>
    <phoneticPr fontId="1" type="noConversion"/>
  </si>
  <si>
    <t xml:space="preserve">詢問電話：+886-938333449   </t>
    <phoneticPr fontId="1" type="noConversion"/>
  </si>
  <si>
    <t>詢問信箱：booking@zebra-apartment.com</t>
    <phoneticPr fontId="1" type="noConversion"/>
  </si>
  <si>
    <t>詢問信箱：booking@leopard-garden.com</t>
    <phoneticPr fontId="1" type="noConversion"/>
  </si>
  <si>
    <t>Hostel Dorm Rental</t>
    <phoneticPr fontId="1" type="noConversion"/>
  </si>
  <si>
    <t>Zebra Apartments</t>
    <phoneticPr fontId="1" type="noConversion"/>
  </si>
  <si>
    <t xml:space="preserve">www.zebra-apartment.com  </t>
    <phoneticPr fontId="1" type="noConversion"/>
  </si>
  <si>
    <t xml:space="preserve">www.leopard-garden.com </t>
    <phoneticPr fontId="1" type="noConversion"/>
  </si>
  <si>
    <t>Mobile：+886-938333449</t>
    <phoneticPr fontId="1" type="noConversion"/>
  </si>
  <si>
    <t>Email：booking@zebra-apartment.com</t>
    <phoneticPr fontId="1" type="noConversion"/>
  </si>
  <si>
    <t>Email：booking@leopard-garden.com</t>
    <phoneticPr fontId="1" type="noConversion"/>
  </si>
  <si>
    <t>Leopard Garden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</si>
</sst>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u/>
      <sz val="12"/>
      <color theme="1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zebra-apartment.com/" TargetMode="External"/><Relationship Id="rId1" Type="http://schemas.openxmlformats.org/officeDocument/2006/relationships/hyperlink" Target="http://www.leopard-garden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opard-garden.com/" TargetMode="External"/><Relationship Id="rId1" Type="http://schemas.openxmlformats.org/officeDocument/2006/relationships/hyperlink" Target="http://www.zebra-apartment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opard-gard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7"/>
  <sheetViews>
    <sheetView topLeftCell="A13" workbookViewId="0">
      <selection activeCell="D45" sqref="D45"/>
    </sheetView>
  </sheetViews>
  <sheetFormatPr defaultRowHeight="16.5" x14ac:dyDescent="0.25"/>
  <cols>
    <col min="8" max="9" width="13.875" bestFit="1" customWidth="1"/>
  </cols>
  <sheetData>
    <row r="3" spans="2:10" ht="19.5" x14ac:dyDescent="0.25">
      <c r="B3" s="8" t="s">
        <v>27</v>
      </c>
      <c r="C3" s="8"/>
      <c r="D3" s="8"/>
      <c r="E3" s="8"/>
      <c r="F3" s="8"/>
      <c r="G3" s="8"/>
      <c r="H3" s="8"/>
      <c r="I3" s="8"/>
      <c r="J3" s="8"/>
    </row>
    <row r="4" spans="2:10" ht="19.5" x14ac:dyDescent="0.25">
      <c r="B4" s="9" t="s">
        <v>71</v>
      </c>
      <c r="C4" s="8"/>
      <c r="D4" s="8"/>
      <c r="E4" s="8"/>
      <c r="F4" s="8"/>
      <c r="G4" s="8"/>
      <c r="H4" s="8"/>
      <c r="I4" s="8"/>
      <c r="J4" s="8"/>
    </row>
    <row r="5" spans="2:10" ht="27.75" x14ac:dyDescent="0.25">
      <c r="B5" s="6" t="s">
        <v>15</v>
      </c>
      <c r="C5" s="7"/>
      <c r="D5" s="7"/>
      <c r="E5" s="7"/>
      <c r="F5" s="7"/>
      <c r="G5" s="7"/>
      <c r="H5" s="7"/>
      <c r="I5" s="7"/>
      <c r="J5" s="7"/>
    </row>
    <row r="6" spans="2:10" x14ac:dyDescent="0.25">
      <c r="B6" t="s">
        <v>14</v>
      </c>
      <c r="D6" s="1"/>
      <c r="E6" s="1"/>
      <c r="I6" t="s">
        <v>13</v>
      </c>
    </row>
    <row r="7" spans="2:10" x14ac:dyDescent="0.25">
      <c r="B7" s="2" t="s">
        <v>1</v>
      </c>
      <c r="C7" s="2" t="s">
        <v>17</v>
      </c>
      <c r="D7" s="2" t="s">
        <v>48</v>
      </c>
      <c r="E7" s="2" t="s">
        <v>0</v>
      </c>
      <c r="F7" s="2" t="s">
        <v>12</v>
      </c>
      <c r="G7" s="2" t="s">
        <v>2</v>
      </c>
      <c r="H7" s="2" t="s">
        <v>23</v>
      </c>
      <c r="I7" s="2" t="s">
        <v>10</v>
      </c>
      <c r="J7" s="2" t="s">
        <v>19</v>
      </c>
    </row>
    <row r="8" spans="2:10" x14ac:dyDescent="0.25">
      <c r="B8" s="2" t="s">
        <v>46</v>
      </c>
      <c r="C8" s="5">
        <v>1</v>
      </c>
      <c r="D8" s="2">
        <v>850</v>
      </c>
      <c r="E8" s="3">
        <v>0.7</v>
      </c>
      <c r="F8" s="4">
        <f t="shared" ref="F8:F15" si="0">D8*E8</f>
        <v>595</v>
      </c>
      <c r="G8" s="2">
        <v>30</v>
      </c>
      <c r="H8" s="2">
        <f t="shared" ref="H8:H15" si="1">F8*G8</f>
        <v>17850</v>
      </c>
      <c r="I8" s="2">
        <f t="shared" ref="I8:I17" si="2">H8*2</f>
        <v>35700</v>
      </c>
      <c r="J8" s="2" t="s">
        <v>45</v>
      </c>
    </row>
    <row r="9" spans="2:10" x14ac:dyDescent="0.25">
      <c r="B9" s="2" t="s">
        <v>47</v>
      </c>
      <c r="C9" s="5">
        <v>1</v>
      </c>
      <c r="D9" s="2">
        <v>980</v>
      </c>
      <c r="E9" s="3">
        <v>0.7</v>
      </c>
      <c r="F9" s="4">
        <f t="shared" si="0"/>
        <v>686</v>
      </c>
      <c r="G9" s="2">
        <v>30</v>
      </c>
      <c r="H9" s="2">
        <f t="shared" si="1"/>
        <v>20580</v>
      </c>
      <c r="I9" s="2">
        <f t="shared" si="2"/>
        <v>41160</v>
      </c>
      <c r="J9" s="2" t="s">
        <v>45</v>
      </c>
    </row>
    <row r="10" spans="2:10" x14ac:dyDescent="0.25">
      <c r="B10" s="2" t="s">
        <v>44</v>
      </c>
      <c r="C10" s="5">
        <v>2</v>
      </c>
      <c r="D10" s="2">
        <v>490</v>
      </c>
      <c r="E10" s="3">
        <v>0.7</v>
      </c>
      <c r="F10" s="2">
        <f t="shared" si="0"/>
        <v>343</v>
      </c>
      <c r="G10" s="2">
        <v>30</v>
      </c>
      <c r="H10" s="2">
        <f t="shared" si="1"/>
        <v>10290</v>
      </c>
      <c r="I10" s="2">
        <f t="shared" si="2"/>
        <v>20580</v>
      </c>
      <c r="J10" s="2" t="s">
        <v>24</v>
      </c>
    </row>
    <row r="11" spans="2:10" x14ac:dyDescent="0.25">
      <c r="B11" s="2" t="s">
        <v>4</v>
      </c>
      <c r="C11" s="5">
        <v>3</v>
      </c>
      <c r="D11" s="2">
        <v>490</v>
      </c>
      <c r="E11" s="3">
        <v>0.75</v>
      </c>
      <c r="F11" s="4">
        <f t="shared" si="0"/>
        <v>367.5</v>
      </c>
      <c r="G11" s="2">
        <v>30</v>
      </c>
      <c r="H11" s="2">
        <f t="shared" si="1"/>
        <v>11025</v>
      </c>
      <c r="I11" s="2">
        <f t="shared" si="2"/>
        <v>22050</v>
      </c>
      <c r="J11" s="2" t="s">
        <v>24</v>
      </c>
    </row>
    <row r="12" spans="2:10" x14ac:dyDescent="0.25">
      <c r="B12" s="2" t="s">
        <v>3</v>
      </c>
      <c r="C12" s="5">
        <v>4</v>
      </c>
      <c r="D12" s="2">
        <v>490</v>
      </c>
      <c r="E12" s="3">
        <v>0.7</v>
      </c>
      <c r="F12" s="2">
        <f t="shared" si="0"/>
        <v>343</v>
      </c>
      <c r="G12" s="2">
        <v>30</v>
      </c>
      <c r="H12" s="2">
        <f t="shared" si="1"/>
        <v>10290</v>
      </c>
      <c r="I12" s="2">
        <f t="shared" si="2"/>
        <v>20580</v>
      </c>
      <c r="J12" s="2" t="s">
        <v>24</v>
      </c>
    </row>
    <row r="13" spans="2:10" x14ac:dyDescent="0.25">
      <c r="B13" s="2" t="s">
        <v>5</v>
      </c>
      <c r="C13" s="5">
        <v>5</v>
      </c>
      <c r="D13" s="2">
        <v>390</v>
      </c>
      <c r="E13" s="3">
        <v>0.7</v>
      </c>
      <c r="F13" s="2">
        <f t="shared" si="0"/>
        <v>273</v>
      </c>
      <c r="G13" s="2">
        <v>30</v>
      </c>
      <c r="H13" s="2">
        <f t="shared" si="1"/>
        <v>8190</v>
      </c>
      <c r="I13" s="2">
        <f t="shared" si="2"/>
        <v>16380</v>
      </c>
      <c r="J13" s="2" t="s">
        <v>24</v>
      </c>
    </row>
    <row r="14" spans="2:10" x14ac:dyDescent="0.25">
      <c r="B14" s="2" t="s">
        <v>6</v>
      </c>
      <c r="C14" s="5">
        <v>6</v>
      </c>
      <c r="D14" s="2">
        <v>390</v>
      </c>
      <c r="E14" s="3">
        <v>0.7</v>
      </c>
      <c r="F14" s="2">
        <f t="shared" si="0"/>
        <v>273</v>
      </c>
      <c r="G14" s="2">
        <v>30</v>
      </c>
      <c r="H14" s="2">
        <f t="shared" si="1"/>
        <v>8190</v>
      </c>
      <c r="I14" s="2">
        <f t="shared" si="2"/>
        <v>16380</v>
      </c>
      <c r="J14" s="2" t="s">
        <v>24</v>
      </c>
    </row>
    <row r="15" spans="2:10" x14ac:dyDescent="0.25">
      <c r="B15" s="2" t="s">
        <v>7</v>
      </c>
      <c r="C15" s="5">
        <v>8</v>
      </c>
      <c r="D15" s="2">
        <v>390</v>
      </c>
      <c r="E15" s="3">
        <v>0.7</v>
      </c>
      <c r="F15" s="2">
        <f t="shared" si="0"/>
        <v>273</v>
      </c>
      <c r="G15" s="2">
        <v>30</v>
      </c>
      <c r="H15" s="2">
        <f t="shared" si="1"/>
        <v>8190</v>
      </c>
      <c r="I15" s="2">
        <f t="shared" si="2"/>
        <v>16380</v>
      </c>
      <c r="J15" s="2" t="s">
        <v>24</v>
      </c>
    </row>
    <row r="16" spans="2:10" x14ac:dyDescent="0.25">
      <c r="B16" s="2" t="s">
        <v>8</v>
      </c>
      <c r="C16" s="5">
        <v>10</v>
      </c>
      <c r="D16" s="2">
        <v>390</v>
      </c>
      <c r="E16" s="3">
        <v>0.7</v>
      </c>
      <c r="F16" s="2">
        <f t="shared" ref="F16" si="3">D16*E16</f>
        <v>273</v>
      </c>
      <c r="G16" s="2">
        <v>30</v>
      </c>
      <c r="H16" s="2">
        <f t="shared" ref="H16" si="4">F16*G16</f>
        <v>8190</v>
      </c>
      <c r="I16" s="2">
        <f t="shared" si="2"/>
        <v>16380</v>
      </c>
      <c r="J16" s="2" t="s">
        <v>24</v>
      </c>
    </row>
    <row r="17" spans="2:10" x14ac:dyDescent="0.25">
      <c r="B17" s="2" t="s">
        <v>9</v>
      </c>
      <c r="C17" s="5">
        <v>12</v>
      </c>
      <c r="D17" s="2">
        <v>390</v>
      </c>
      <c r="E17" s="3">
        <v>0.7</v>
      </c>
      <c r="F17" s="2">
        <f>D17*E17</f>
        <v>273</v>
      </c>
      <c r="G17" s="2">
        <v>30</v>
      </c>
      <c r="H17" s="2">
        <f>F17*G17</f>
        <v>8190</v>
      </c>
      <c r="I17" s="2">
        <f t="shared" si="2"/>
        <v>16380</v>
      </c>
      <c r="J17" s="2" t="s">
        <v>24</v>
      </c>
    </row>
    <row r="18" spans="2:10" x14ac:dyDescent="0.25">
      <c r="B18" s="2" t="s">
        <v>11</v>
      </c>
      <c r="C18" s="5">
        <v>15</v>
      </c>
      <c r="D18" s="2">
        <v>390</v>
      </c>
      <c r="E18" s="3">
        <v>0.65</v>
      </c>
      <c r="F18" s="4">
        <f t="shared" ref="F18" si="5">D18*E18</f>
        <v>253.5</v>
      </c>
      <c r="G18" s="2">
        <v>30</v>
      </c>
      <c r="H18" s="4">
        <f t="shared" ref="H18" si="6">F18*G18</f>
        <v>7605</v>
      </c>
      <c r="I18" s="2">
        <f t="shared" ref="I18" si="7">H18*2</f>
        <v>15210</v>
      </c>
      <c r="J18" s="2" t="s">
        <v>20</v>
      </c>
    </row>
    <row r="19" spans="2:10" x14ac:dyDescent="0.25">
      <c r="B19" s="2" t="s">
        <v>25</v>
      </c>
      <c r="C19" s="5">
        <v>30</v>
      </c>
      <c r="D19" s="2">
        <v>390</v>
      </c>
      <c r="E19" s="3">
        <v>0.65</v>
      </c>
      <c r="F19" s="4">
        <f>D19*E19</f>
        <v>253.5</v>
      </c>
      <c r="G19" s="2">
        <v>30</v>
      </c>
      <c r="H19" s="2">
        <f>F19*G19</f>
        <v>7605</v>
      </c>
      <c r="I19" s="2">
        <f>H19*2</f>
        <v>15210</v>
      </c>
      <c r="J19" s="2" t="s">
        <v>21</v>
      </c>
    </row>
    <row r="20" spans="2:10" x14ac:dyDescent="0.25">
      <c r="B20" s="2" t="s">
        <v>26</v>
      </c>
      <c r="C20" s="5">
        <v>60</v>
      </c>
      <c r="D20" s="2">
        <v>390</v>
      </c>
      <c r="E20" s="3">
        <v>0.65</v>
      </c>
      <c r="F20" s="4">
        <f>D20*E20</f>
        <v>253.5</v>
      </c>
      <c r="G20" s="2">
        <v>30</v>
      </c>
      <c r="H20" s="2">
        <f>F20*G20</f>
        <v>7605</v>
      </c>
      <c r="I20" s="2">
        <f>H20*2</f>
        <v>15210</v>
      </c>
      <c r="J20" s="2" t="s">
        <v>21</v>
      </c>
    </row>
    <row r="21" spans="2:10" ht="24" customHeight="1" x14ac:dyDescent="0.25">
      <c r="B21" t="s">
        <v>18</v>
      </c>
    </row>
    <row r="22" spans="2:10" ht="24" customHeight="1" x14ac:dyDescent="0.25">
      <c r="B22" t="s">
        <v>28</v>
      </c>
    </row>
    <row r="23" spans="2:10" x14ac:dyDescent="0.25">
      <c r="B23" t="s">
        <v>72</v>
      </c>
    </row>
    <row r="24" spans="2:10" x14ac:dyDescent="0.25">
      <c r="B24" t="s">
        <v>73</v>
      </c>
    </row>
    <row r="27" spans="2:10" ht="19.5" x14ac:dyDescent="0.25">
      <c r="B27" s="8" t="s">
        <v>22</v>
      </c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9" t="s">
        <v>70</v>
      </c>
      <c r="C28" s="10"/>
      <c r="D28" s="10"/>
      <c r="E28" s="10"/>
      <c r="F28" s="10"/>
      <c r="G28" s="10"/>
      <c r="H28" s="10"/>
      <c r="I28" s="10"/>
      <c r="J28" s="10"/>
    </row>
    <row r="29" spans="2:10" ht="27.75" x14ac:dyDescent="0.25">
      <c r="B29" s="6" t="s">
        <v>15</v>
      </c>
      <c r="C29" s="7"/>
      <c r="D29" s="7"/>
      <c r="E29" s="7"/>
      <c r="F29" s="7"/>
      <c r="G29" s="7"/>
      <c r="H29" s="7"/>
      <c r="I29" s="7"/>
      <c r="J29" s="7"/>
    </row>
    <row r="30" spans="2:10" x14ac:dyDescent="0.25">
      <c r="B30" t="s">
        <v>14</v>
      </c>
      <c r="D30" s="1"/>
      <c r="E30" s="1"/>
      <c r="I30" t="s">
        <v>13</v>
      </c>
    </row>
    <row r="31" spans="2:10" x14ac:dyDescent="0.25">
      <c r="B31" s="2" t="s">
        <v>1</v>
      </c>
      <c r="C31" s="2" t="s">
        <v>17</v>
      </c>
      <c r="D31" s="2" t="s">
        <v>16</v>
      </c>
      <c r="E31" s="2" t="s">
        <v>0</v>
      </c>
      <c r="F31" s="2" t="s">
        <v>12</v>
      </c>
      <c r="G31" s="2" t="s">
        <v>2</v>
      </c>
      <c r="H31" s="2" t="s">
        <v>23</v>
      </c>
      <c r="I31" s="2" t="s">
        <v>10</v>
      </c>
      <c r="J31" s="2" t="s">
        <v>19</v>
      </c>
    </row>
    <row r="32" spans="2:10" x14ac:dyDescent="0.25">
      <c r="B32" s="2" t="s">
        <v>68</v>
      </c>
      <c r="C32" s="5">
        <v>1</v>
      </c>
      <c r="D32" s="2">
        <v>980</v>
      </c>
      <c r="E32" s="3">
        <v>0.7</v>
      </c>
      <c r="F32" s="4">
        <f t="shared" ref="F32:F38" si="8">D32*E32</f>
        <v>686</v>
      </c>
      <c r="G32" s="2">
        <v>30</v>
      </c>
      <c r="H32" s="2">
        <f t="shared" ref="H32:H38" si="9">F32*G32</f>
        <v>20580</v>
      </c>
      <c r="I32" s="2">
        <f t="shared" ref="I32:I40" si="10">H32*2</f>
        <v>41160</v>
      </c>
      <c r="J32" s="2" t="s">
        <v>45</v>
      </c>
    </row>
    <row r="33" spans="2:10" x14ac:dyDescent="0.25">
      <c r="B33" s="2" t="s">
        <v>69</v>
      </c>
      <c r="C33" s="5">
        <v>1</v>
      </c>
      <c r="D33" s="2">
        <v>1100</v>
      </c>
      <c r="E33" s="3">
        <v>0.7</v>
      </c>
      <c r="F33" s="4">
        <f t="shared" si="8"/>
        <v>770</v>
      </c>
      <c r="G33" s="2">
        <v>31</v>
      </c>
      <c r="H33" s="2">
        <f t="shared" si="9"/>
        <v>23870</v>
      </c>
      <c r="I33" s="2">
        <f t="shared" si="10"/>
        <v>47740</v>
      </c>
      <c r="J33" s="2" t="s">
        <v>45</v>
      </c>
    </row>
    <row r="34" spans="2:10" x14ac:dyDescent="0.25">
      <c r="B34" s="2" t="s">
        <v>44</v>
      </c>
      <c r="C34" s="5">
        <v>2</v>
      </c>
      <c r="D34" s="2">
        <v>490</v>
      </c>
      <c r="E34" s="3">
        <v>0.7</v>
      </c>
      <c r="F34" s="2">
        <f t="shared" si="8"/>
        <v>343</v>
      </c>
      <c r="G34" s="2">
        <v>30</v>
      </c>
      <c r="H34" s="2">
        <f t="shared" si="9"/>
        <v>10290</v>
      </c>
      <c r="I34" s="2">
        <f t="shared" si="10"/>
        <v>20580</v>
      </c>
      <c r="J34" s="2" t="s">
        <v>24</v>
      </c>
    </row>
    <row r="35" spans="2:10" x14ac:dyDescent="0.25">
      <c r="B35" s="2" t="s">
        <v>4</v>
      </c>
      <c r="C35" s="5">
        <v>3</v>
      </c>
      <c r="D35" s="2">
        <v>490</v>
      </c>
      <c r="E35" s="3">
        <v>0.75</v>
      </c>
      <c r="F35" s="4">
        <f t="shared" si="8"/>
        <v>367.5</v>
      </c>
      <c r="G35" s="2">
        <v>30</v>
      </c>
      <c r="H35" s="2">
        <f t="shared" si="9"/>
        <v>11025</v>
      </c>
      <c r="I35" s="2">
        <f t="shared" si="10"/>
        <v>22050</v>
      </c>
      <c r="J35" s="2" t="s">
        <v>24</v>
      </c>
    </row>
    <row r="36" spans="2:10" x14ac:dyDescent="0.25">
      <c r="B36" s="2" t="s">
        <v>3</v>
      </c>
      <c r="C36" s="5">
        <v>4</v>
      </c>
      <c r="D36" s="2">
        <v>490</v>
      </c>
      <c r="E36" s="3">
        <v>0.7</v>
      </c>
      <c r="F36" s="2">
        <f t="shared" si="8"/>
        <v>343</v>
      </c>
      <c r="G36" s="2">
        <v>30</v>
      </c>
      <c r="H36" s="2">
        <f t="shared" si="9"/>
        <v>10290</v>
      </c>
      <c r="I36" s="2">
        <f t="shared" si="10"/>
        <v>20580</v>
      </c>
      <c r="J36" s="2" t="s">
        <v>24</v>
      </c>
    </row>
    <row r="37" spans="2:10" x14ac:dyDescent="0.25">
      <c r="B37" s="2" t="s">
        <v>6</v>
      </c>
      <c r="C37" s="5">
        <v>6</v>
      </c>
      <c r="D37" s="2">
        <v>490</v>
      </c>
      <c r="E37" s="3">
        <v>0.7</v>
      </c>
      <c r="F37" s="2">
        <f t="shared" si="8"/>
        <v>343</v>
      </c>
      <c r="G37" s="2">
        <v>30</v>
      </c>
      <c r="H37" s="2">
        <f t="shared" si="9"/>
        <v>10290</v>
      </c>
      <c r="I37" s="2">
        <f t="shared" si="10"/>
        <v>20580</v>
      </c>
      <c r="J37" s="2" t="s">
        <v>24</v>
      </c>
    </row>
    <row r="38" spans="2:10" x14ac:dyDescent="0.25">
      <c r="B38" s="2" t="s">
        <v>7</v>
      </c>
      <c r="C38" s="5">
        <v>8</v>
      </c>
      <c r="D38" s="2">
        <v>490</v>
      </c>
      <c r="E38" s="3">
        <v>0.7</v>
      </c>
      <c r="F38" s="2">
        <f t="shared" si="8"/>
        <v>343</v>
      </c>
      <c r="G38" s="2">
        <v>30</v>
      </c>
      <c r="H38" s="2">
        <f t="shared" si="9"/>
        <v>10290</v>
      </c>
      <c r="I38" s="2">
        <f t="shared" si="10"/>
        <v>20580</v>
      </c>
      <c r="J38" s="2" t="s">
        <v>24</v>
      </c>
    </row>
    <row r="39" spans="2:10" x14ac:dyDescent="0.25">
      <c r="B39" s="2" t="s">
        <v>8</v>
      </c>
      <c r="C39" s="5">
        <v>10</v>
      </c>
      <c r="D39" s="2">
        <v>490</v>
      </c>
      <c r="E39" s="3">
        <v>0.7</v>
      </c>
      <c r="F39" s="2">
        <f t="shared" ref="F39" si="11">D39*E39</f>
        <v>343</v>
      </c>
      <c r="G39" s="2">
        <v>30</v>
      </c>
      <c r="H39" s="2">
        <f t="shared" ref="H39" si="12">F39*G39</f>
        <v>10290</v>
      </c>
      <c r="I39" s="2">
        <f t="shared" si="10"/>
        <v>20580</v>
      </c>
      <c r="J39" s="2" t="s">
        <v>24</v>
      </c>
    </row>
    <row r="40" spans="2:10" x14ac:dyDescent="0.25">
      <c r="B40" s="2" t="s">
        <v>9</v>
      </c>
      <c r="C40" s="5">
        <v>12</v>
      </c>
      <c r="D40" s="2">
        <v>490</v>
      </c>
      <c r="E40" s="3">
        <v>0.7</v>
      </c>
      <c r="F40" s="2">
        <f>D40*E40</f>
        <v>343</v>
      </c>
      <c r="G40" s="2">
        <v>30</v>
      </c>
      <c r="H40" s="2">
        <f>F40*G40</f>
        <v>10290</v>
      </c>
      <c r="I40" s="2">
        <f t="shared" si="10"/>
        <v>20580</v>
      </c>
      <c r="J40" s="2" t="s">
        <v>24</v>
      </c>
    </row>
    <row r="41" spans="2:10" x14ac:dyDescent="0.25">
      <c r="B41" s="2" t="s">
        <v>11</v>
      </c>
      <c r="C41" s="5">
        <v>15</v>
      </c>
      <c r="D41" s="2">
        <v>490</v>
      </c>
      <c r="E41" s="3">
        <v>0.65</v>
      </c>
      <c r="F41" s="4">
        <f t="shared" ref="F41" si="13">D41*E41</f>
        <v>318.5</v>
      </c>
      <c r="G41" s="2">
        <v>30</v>
      </c>
      <c r="H41" s="4">
        <f t="shared" ref="H41" si="14">F41*G41</f>
        <v>9555</v>
      </c>
      <c r="I41" s="2">
        <f t="shared" ref="I41" si="15">H41*2</f>
        <v>19110</v>
      </c>
      <c r="J41" s="2" t="s">
        <v>20</v>
      </c>
    </row>
    <row r="42" spans="2:10" x14ac:dyDescent="0.25">
      <c r="B42" s="2" t="s">
        <v>25</v>
      </c>
      <c r="C42" s="5">
        <v>30</v>
      </c>
      <c r="D42" s="2">
        <v>490</v>
      </c>
      <c r="E42" s="3">
        <v>0.65</v>
      </c>
      <c r="F42" s="4">
        <f>D42*E42</f>
        <v>318.5</v>
      </c>
      <c r="G42" s="2">
        <v>30</v>
      </c>
      <c r="H42" s="2">
        <f>F42*G42</f>
        <v>9555</v>
      </c>
      <c r="I42" s="2">
        <f>H42*2</f>
        <v>19110</v>
      </c>
      <c r="J42" s="2" t="s">
        <v>21</v>
      </c>
    </row>
    <row r="43" spans="2:10" x14ac:dyDescent="0.25">
      <c r="B43" s="2" t="s">
        <v>26</v>
      </c>
      <c r="C43" s="5">
        <v>60</v>
      </c>
      <c r="D43" s="2">
        <v>490</v>
      </c>
      <c r="E43" s="3">
        <v>0.65</v>
      </c>
      <c r="F43" s="4">
        <f>D43*E43</f>
        <v>318.5</v>
      </c>
      <c r="G43" s="2">
        <v>30</v>
      </c>
      <c r="H43" s="2">
        <f>F43*G43</f>
        <v>9555</v>
      </c>
      <c r="I43" s="2">
        <f>H43*2</f>
        <v>19110</v>
      </c>
      <c r="J43" s="2" t="s">
        <v>21</v>
      </c>
    </row>
    <row r="44" spans="2:10" ht="20.25" customHeight="1" x14ac:dyDescent="0.25">
      <c r="B44" t="s">
        <v>18</v>
      </c>
    </row>
    <row r="45" spans="2:10" ht="20.25" customHeight="1" x14ac:dyDescent="0.25">
      <c r="B45" t="s">
        <v>29</v>
      </c>
    </row>
    <row r="46" spans="2:10" x14ac:dyDescent="0.25">
      <c r="B46" t="s">
        <v>72</v>
      </c>
    </row>
    <row r="47" spans="2:10" x14ac:dyDescent="0.25">
      <c r="B47" t="s">
        <v>74</v>
      </c>
    </row>
  </sheetData>
  <mergeCells count="6">
    <mergeCell ref="B5:J5"/>
    <mergeCell ref="B29:J29"/>
    <mergeCell ref="B3:J3"/>
    <mergeCell ref="B27:J27"/>
    <mergeCell ref="B28:J28"/>
    <mergeCell ref="B4:J4"/>
  </mergeCells>
  <phoneticPr fontId="1" type="noConversion"/>
  <hyperlinks>
    <hyperlink ref="B28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9"/>
  <sheetViews>
    <sheetView tabSelected="1" topLeftCell="A25" workbookViewId="0">
      <selection activeCell="N46" sqref="N45:N46"/>
    </sheetView>
  </sheetViews>
  <sheetFormatPr defaultRowHeight="16.5" x14ac:dyDescent="0.25"/>
  <cols>
    <col min="2" max="2" width="10.25" customWidth="1"/>
    <col min="8" max="9" width="13.875" bestFit="1" customWidth="1"/>
    <col min="10" max="10" width="17.5" bestFit="1" customWidth="1"/>
  </cols>
  <sheetData>
    <row r="3" spans="2:12" x14ac:dyDescent="0.25">
      <c r="B3" s="10" t="s">
        <v>75</v>
      </c>
      <c r="C3" s="10"/>
      <c r="D3" s="10"/>
      <c r="E3" s="10"/>
      <c r="F3" s="10"/>
      <c r="G3" s="10"/>
      <c r="H3" s="10"/>
      <c r="I3" s="10"/>
      <c r="J3" s="10"/>
    </row>
    <row r="4" spans="2:12" ht="27.75" x14ac:dyDescent="0.25">
      <c r="B4" s="11" t="s">
        <v>76</v>
      </c>
      <c r="C4" s="7"/>
      <c r="D4" s="7"/>
      <c r="E4" s="7"/>
      <c r="F4" s="7"/>
      <c r="G4" s="7"/>
      <c r="H4" s="7"/>
      <c r="I4" s="7"/>
      <c r="J4" s="7"/>
    </row>
    <row r="5" spans="2:12" ht="19.5" x14ac:dyDescent="0.25">
      <c r="B5" s="9" t="s">
        <v>77</v>
      </c>
      <c r="C5" s="8"/>
      <c r="D5" s="8"/>
      <c r="E5" s="8"/>
      <c r="F5" s="8"/>
      <c r="G5" s="8"/>
      <c r="H5" s="8"/>
      <c r="I5" s="8"/>
      <c r="J5" s="8"/>
    </row>
    <row r="6" spans="2:12" ht="26.25" customHeight="1" x14ac:dyDescent="0.25">
      <c r="B6" s="6" t="s">
        <v>30</v>
      </c>
      <c r="C6" s="7"/>
      <c r="D6" s="7"/>
      <c r="E6" s="7"/>
      <c r="F6" s="7"/>
      <c r="G6" s="7"/>
      <c r="H6" s="7"/>
      <c r="I6" s="7"/>
      <c r="J6" s="7"/>
    </row>
    <row r="7" spans="2:12" x14ac:dyDescent="0.25">
      <c r="B7" t="s">
        <v>31</v>
      </c>
      <c r="D7" s="1"/>
      <c r="E7" s="1"/>
      <c r="I7" t="s">
        <v>32</v>
      </c>
    </row>
    <row r="8" spans="2:12" x14ac:dyDescent="0.25"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40</v>
      </c>
      <c r="I8" s="2" t="s">
        <v>39</v>
      </c>
      <c r="J8" s="2" t="s">
        <v>65</v>
      </c>
    </row>
    <row r="9" spans="2:12" x14ac:dyDescent="0.25">
      <c r="B9" s="2" t="s">
        <v>52</v>
      </c>
      <c r="C9" s="5">
        <v>1</v>
      </c>
      <c r="D9" s="2">
        <v>850</v>
      </c>
      <c r="E9" s="3">
        <v>0.7</v>
      </c>
      <c r="F9" s="4">
        <f t="shared" ref="F9:F16" si="0">D9*E9</f>
        <v>595</v>
      </c>
      <c r="G9" s="2">
        <v>30</v>
      </c>
      <c r="H9" s="2">
        <f t="shared" ref="H9:H16" si="1">F9*G9</f>
        <v>17850</v>
      </c>
      <c r="I9" s="2">
        <f t="shared" ref="I9:I18" si="2">H9*2</f>
        <v>35700</v>
      </c>
      <c r="J9" s="2" t="s">
        <v>51</v>
      </c>
    </row>
    <row r="10" spans="2:12" x14ac:dyDescent="0.25">
      <c r="B10" s="2" t="s">
        <v>53</v>
      </c>
      <c r="C10" s="5">
        <v>1</v>
      </c>
      <c r="D10" s="2">
        <v>980</v>
      </c>
      <c r="E10" s="3">
        <v>0.7</v>
      </c>
      <c r="F10" s="4">
        <f t="shared" si="0"/>
        <v>686</v>
      </c>
      <c r="G10" s="2">
        <v>30</v>
      </c>
      <c r="H10" s="2">
        <f t="shared" si="1"/>
        <v>20580</v>
      </c>
      <c r="I10" s="2">
        <f t="shared" si="2"/>
        <v>41160</v>
      </c>
      <c r="J10" s="2" t="s">
        <v>51</v>
      </c>
    </row>
    <row r="11" spans="2:12" x14ac:dyDescent="0.25">
      <c r="B11" s="2" t="s">
        <v>54</v>
      </c>
      <c r="C11" s="5">
        <v>2</v>
      </c>
      <c r="D11" s="2">
        <v>490</v>
      </c>
      <c r="E11" s="3">
        <v>0.7</v>
      </c>
      <c r="F11" s="2">
        <f t="shared" si="0"/>
        <v>343</v>
      </c>
      <c r="G11" s="2">
        <v>30</v>
      </c>
      <c r="H11" s="2">
        <f t="shared" si="1"/>
        <v>10290</v>
      </c>
      <c r="I11" s="2">
        <f t="shared" si="2"/>
        <v>20580</v>
      </c>
      <c r="J11" s="2" t="s">
        <v>50</v>
      </c>
      <c r="L11" s="1"/>
    </row>
    <row r="12" spans="2:12" x14ac:dyDescent="0.25">
      <c r="B12" s="2" t="s">
        <v>43</v>
      </c>
      <c r="C12" s="5">
        <v>3</v>
      </c>
      <c r="D12" s="2">
        <v>490</v>
      </c>
      <c r="E12" s="3">
        <v>0.75</v>
      </c>
      <c r="F12" s="4">
        <f t="shared" si="0"/>
        <v>367.5</v>
      </c>
      <c r="G12" s="2">
        <v>30</v>
      </c>
      <c r="H12" s="2">
        <f t="shared" si="1"/>
        <v>11025</v>
      </c>
      <c r="I12" s="2">
        <f t="shared" si="2"/>
        <v>22050</v>
      </c>
      <c r="J12" s="2" t="s">
        <v>50</v>
      </c>
    </row>
    <row r="13" spans="2:12" x14ac:dyDescent="0.25">
      <c r="B13" s="2" t="s">
        <v>55</v>
      </c>
      <c r="C13" s="5">
        <v>4</v>
      </c>
      <c r="D13" s="2">
        <v>490</v>
      </c>
      <c r="E13" s="3">
        <v>0.7</v>
      </c>
      <c r="F13" s="2">
        <f t="shared" si="0"/>
        <v>343</v>
      </c>
      <c r="G13" s="2">
        <v>30</v>
      </c>
      <c r="H13" s="2">
        <f t="shared" si="1"/>
        <v>10290</v>
      </c>
      <c r="I13" s="2">
        <f t="shared" si="2"/>
        <v>20580</v>
      </c>
      <c r="J13" s="2" t="s">
        <v>50</v>
      </c>
    </row>
    <row r="14" spans="2:12" x14ac:dyDescent="0.25">
      <c r="B14" s="2" t="s">
        <v>56</v>
      </c>
      <c r="C14" s="5">
        <v>5</v>
      </c>
      <c r="D14" s="2">
        <v>390</v>
      </c>
      <c r="E14" s="3">
        <v>0.7</v>
      </c>
      <c r="F14" s="2">
        <f t="shared" si="0"/>
        <v>273</v>
      </c>
      <c r="G14" s="2">
        <v>30</v>
      </c>
      <c r="H14" s="2">
        <f t="shared" si="1"/>
        <v>8190</v>
      </c>
      <c r="I14" s="2">
        <f t="shared" si="2"/>
        <v>16380</v>
      </c>
      <c r="J14" s="2" t="s">
        <v>50</v>
      </c>
    </row>
    <row r="15" spans="2:12" x14ac:dyDescent="0.25">
      <c r="B15" s="2" t="s">
        <v>57</v>
      </c>
      <c r="C15" s="5">
        <v>6</v>
      </c>
      <c r="D15" s="2">
        <v>390</v>
      </c>
      <c r="E15" s="3">
        <v>0.7</v>
      </c>
      <c r="F15" s="2">
        <f t="shared" si="0"/>
        <v>273</v>
      </c>
      <c r="G15" s="2">
        <v>30</v>
      </c>
      <c r="H15" s="2">
        <f t="shared" si="1"/>
        <v>8190</v>
      </c>
      <c r="I15" s="2">
        <f t="shared" si="2"/>
        <v>16380</v>
      </c>
      <c r="J15" s="2" t="s">
        <v>50</v>
      </c>
    </row>
    <row r="16" spans="2:12" x14ac:dyDescent="0.25">
      <c r="B16" s="2" t="s">
        <v>58</v>
      </c>
      <c r="C16" s="5">
        <v>8</v>
      </c>
      <c r="D16" s="2">
        <v>390</v>
      </c>
      <c r="E16" s="3">
        <v>0.7</v>
      </c>
      <c r="F16" s="2">
        <f t="shared" si="0"/>
        <v>273</v>
      </c>
      <c r="G16" s="2">
        <v>30</v>
      </c>
      <c r="H16" s="2">
        <f t="shared" si="1"/>
        <v>8190</v>
      </c>
      <c r="I16" s="2">
        <f t="shared" si="2"/>
        <v>16380</v>
      </c>
      <c r="J16" s="2" t="s">
        <v>50</v>
      </c>
    </row>
    <row r="17" spans="2:10" x14ac:dyDescent="0.25">
      <c r="B17" s="2" t="s">
        <v>59</v>
      </c>
      <c r="C17" s="5">
        <v>10</v>
      </c>
      <c r="D17" s="2">
        <v>390</v>
      </c>
      <c r="E17" s="3">
        <v>0.7</v>
      </c>
      <c r="F17" s="2">
        <f t="shared" ref="F17" si="3">D17*E17</f>
        <v>273</v>
      </c>
      <c r="G17" s="2">
        <v>30</v>
      </c>
      <c r="H17" s="2">
        <f t="shared" ref="H17" si="4">F17*G17</f>
        <v>8190</v>
      </c>
      <c r="I17" s="2">
        <f t="shared" si="2"/>
        <v>16380</v>
      </c>
      <c r="J17" s="2" t="s">
        <v>50</v>
      </c>
    </row>
    <row r="18" spans="2:10" x14ac:dyDescent="0.25">
      <c r="B18" s="2" t="s">
        <v>60</v>
      </c>
      <c r="C18" s="5">
        <v>12</v>
      </c>
      <c r="D18" s="2">
        <v>390</v>
      </c>
      <c r="E18" s="3">
        <v>0.7</v>
      </c>
      <c r="F18" s="2">
        <f>D18*E18</f>
        <v>273</v>
      </c>
      <c r="G18" s="2">
        <v>30</v>
      </c>
      <c r="H18" s="2">
        <f>F18*G18</f>
        <v>8190</v>
      </c>
      <c r="I18" s="2">
        <f t="shared" si="2"/>
        <v>16380</v>
      </c>
      <c r="J18" s="2" t="s">
        <v>50</v>
      </c>
    </row>
    <row r="19" spans="2:10" x14ac:dyDescent="0.25">
      <c r="B19" s="2" t="s">
        <v>61</v>
      </c>
      <c r="C19" s="5">
        <v>15</v>
      </c>
      <c r="D19" s="2">
        <v>390</v>
      </c>
      <c r="E19" s="3">
        <v>0.65</v>
      </c>
      <c r="F19" s="4">
        <f t="shared" ref="F19" si="5">D19*E19</f>
        <v>253.5</v>
      </c>
      <c r="G19" s="2">
        <v>30</v>
      </c>
      <c r="H19" s="4">
        <f t="shared" ref="H19" si="6">F19*G19</f>
        <v>7605</v>
      </c>
      <c r="I19" s="2">
        <f t="shared" ref="I19" si="7">H19*2</f>
        <v>15210</v>
      </c>
      <c r="J19" s="2" t="s">
        <v>49</v>
      </c>
    </row>
    <row r="20" spans="2:10" x14ac:dyDescent="0.25">
      <c r="B20" s="2" t="s">
        <v>62</v>
      </c>
      <c r="C20" s="5">
        <v>30</v>
      </c>
      <c r="D20" s="2">
        <v>390</v>
      </c>
      <c r="E20" s="3">
        <v>0.65</v>
      </c>
      <c r="F20" s="4">
        <f>D20*E20</f>
        <v>253.5</v>
      </c>
      <c r="G20" s="2">
        <v>30</v>
      </c>
      <c r="H20" s="2">
        <f>F20*G20</f>
        <v>7605</v>
      </c>
      <c r="I20" s="2">
        <f>H20*2</f>
        <v>15210</v>
      </c>
      <c r="J20" s="2" t="s">
        <v>42</v>
      </c>
    </row>
    <row r="21" spans="2:10" ht="20.25" customHeight="1" x14ac:dyDescent="0.25">
      <c r="B21" s="2" t="s">
        <v>63</v>
      </c>
      <c r="C21" s="5">
        <v>60</v>
      </c>
      <c r="D21" s="2">
        <v>390</v>
      </c>
      <c r="E21" s="3">
        <v>0.65</v>
      </c>
      <c r="F21" s="4">
        <f>D21*E21</f>
        <v>253.5</v>
      </c>
      <c r="G21" s="2">
        <v>30</v>
      </c>
      <c r="H21" s="2">
        <f>F21*G21</f>
        <v>7605</v>
      </c>
      <c r="I21" s="2">
        <f>H21*2</f>
        <v>15210</v>
      </c>
      <c r="J21" s="2" t="s">
        <v>42</v>
      </c>
    </row>
    <row r="22" spans="2:10" x14ac:dyDescent="0.25">
      <c r="B22" t="s">
        <v>64</v>
      </c>
    </row>
    <row r="23" spans="2:10" x14ac:dyDescent="0.25">
      <c r="B23" t="s">
        <v>67</v>
      </c>
    </row>
    <row r="24" spans="2:10" x14ac:dyDescent="0.25">
      <c r="B24" t="s">
        <v>79</v>
      </c>
    </row>
    <row r="25" spans="2:10" x14ac:dyDescent="0.25">
      <c r="B25" t="s">
        <v>81</v>
      </c>
    </row>
    <row r="27" spans="2:10" x14ac:dyDescent="0.25">
      <c r="B27" s="10" t="s">
        <v>75</v>
      </c>
      <c r="C27" s="10"/>
      <c r="D27" s="10"/>
      <c r="E27" s="10"/>
      <c r="F27" s="10"/>
      <c r="G27" s="10"/>
      <c r="H27" s="10"/>
      <c r="I27" s="10"/>
      <c r="J27" s="10"/>
    </row>
    <row r="28" spans="2:10" ht="27.75" x14ac:dyDescent="0.25">
      <c r="B28" s="6" t="s">
        <v>82</v>
      </c>
      <c r="C28" s="7"/>
      <c r="D28" s="7"/>
      <c r="E28" s="7"/>
      <c r="F28" s="7"/>
      <c r="G28" s="7"/>
      <c r="H28" s="7"/>
      <c r="I28" s="7"/>
      <c r="J28" s="7"/>
    </row>
    <row r="29" spans="2:10" ht="18" customHeight="1" x14ac:dyDescent="0.25">
      <c r="B29" s="9" t="s">
        <v>78</v>
      </c>
      <c r="C29" s="6"/>
      <c r="D29" s="6"/>
      <c r="E29" s="6"/>
      <c r="F29" s="6"/>
      <c r="G29" s="6"/>
      <c r="H29" s="6"/>
      <c r="I29" s="6"/>
      <c r="J29" s="6"/>
    </row>
    <row r="30" spans="2:10" ht="27.75" x14ac:dyDescent="0.25">
      <c r="B30" s="6" t="s">
        <v>30</v>
      </c>
      <c r="C30" s="7"/>
      <c r="D30" s="7"/>
      <c r="E30" s="7"/>
      <c r="F30" s="7"/>
      <c r="G30" s="7"/>
      <c r="H30" s="7"/>
      <c r="I30" s="7"/>
      <c r="J30" s="7"/>
    </row>
    <row r="31" spans="2:10" x14ac:dyDescent="0.25">
      <c r="B31" t="s">
        <v>31</v>
      </c>
      <c r="D31" s="1"/>
      <c r="E31" s="1"/>
      <c r="I31" t="s">
        <v>32</v>
      </c>
    </row>
    <row r="32" spans="2:10" x14ac:dyDescent="0.25">
      <c r="B32" s="2" t="s">
        <v>33</v>
      </c>
      <c r="C32" s="2" t="s">
        <v>34</v>
      </c>
      <c r="D32" s="2" t="s">
        <v>35</v>
      </c>
      <c r="E32" s="2" t="s">
        <v>36</v>
      </c>
      <c r="F32" s="2" t="s">
        <v>37</v>
      </c>
      <c r="G32" s="2" t="s">
        <v>38</v>
      </c>
      <c r="H32" s="2" t="s">
        <v>40</v>
      </c>
      <c r="I32" s="2" t="s">
        <v>39</v>
      </c>
      <c r="J32" s="2" t="s">
        <v>41</v>
      </c>
    </row>
    <row r="33" spans="2:10" x14ac:dyDescent="0.25">
      <c r="B33" s="2" t="s">
        <v>52</v>
      </c>
      <c r="C33" s="5">
        <v>1</v>
      </c>
      <c r="D33" s="2">
        <v>980</v>
      </c>
      <c r="E33" s="3">
        <v>0.7</v>
      </c>
      <c r="F33" s="4">
        <f t="shared" ref="F33:F40" si="8">D33*E33</f>
        <v>686</v>
      </c>
      <c r="G33" s="2">
        <v>30</v>
      </c>
      <c r="H33" s="2">
        <f t="shared" ref="H33:H40" si="9">F33*G33</f>
        <v>20580</v>
      </c>
      <c r="I33" s="2">
        <f t="shared" ref="I33:I42" si="10">H33*2</f>
        <v>41160</v>
      </c>
      <c r="J33" s="2" t="s">
        <v>51</v>
      </c>
    </row>
    <row r="34" spans="2:10" x14ac:dyDescent="0.25">
      <c r="B34" s="2" t="s">
        <v>53</v>
      </c>
      <c r="C34" s="5">
        <v>1</v>
      </c>
      <c r="D34" s="2">
        <v>1100</v>
      </c>
      <c r="E34" s="3">
        <v>0.7</v>
      </c>
      <c r="F34" s="4">
        <f t="shared" si="8"/>
        <v>770</v>
      </c>
      <c r="G34" s="2">
        <v>30</v>
      </c>
      <c r="H34" s="2">
        <f t="shared" si="9"/>
        <v>23100</v>
      </c>
      <c r="I34" s="2">
        <f t="shared" si="10"/>
        <v>46200</v>
      </c>
      <c r="J34" s="2" t="s">
        <v>51</v>
      </c>
    </row>
    <row r="35" spans="2:10" x14ac:dyDescent="0.25">
      <c r="B35" s="2" t="s">
        <v>54</v>
      </c>
      <c r="C35" s="5">
        <v>2</v>
      </c>
      <c r="D35" s="2">
        <v>490</v>
      </c>
      <c r="E35" s="3">
        <v>0.7</v>
      </c>
      <c r="F35" s="2">
        <f t="shared" si="8"/>
        <v>343</v>
      </c>
      <c r="G35" s="2">
        <v>30</v>
      </c>
      <c r="H35" s="2">
        <f t="shared" si="9"/>
        <v>10290</v>
      </c>
      <c r="I35" s="2">
        <f t="shared" si="10"/>
        <v>20580</v>
      </c>
      <c r="J35" s="2" t="s">
        <v>50</v>
      </c>
    </row>
    <row r="36" spans="2:10" x14ac:dyDescent="0.25">
      <c r="B36" s="2" t="s">
        <v>43</v>
      </c>
      <c r="C36" s="5">
        <v>3</v>
      </c>
      <c r="D36" s="2">
        <v>490</v>
      </c>
      <c r="E36" s="3">
        <v>0.75</v>
      </c>
      <c r="F36" s="4">
        <f t="shared" si="8"/>
        <v>367.5</v>
      </c>
      <c r="G36" s="2">
        <v>30</v>
      </c>
      <c r="H36" s="2">
        <f t="shared" si="9"/>
        <v>11025</v>
      </c>
      <c r="I36" s="2">
        <f t="shared" si="10"/>
        <v>22050</v>
      </c>
      <c r="J36" s="2" t="s">
        <v>50</v>
      </c>
    </row>
    <row r="37" spans="2:10" x14ac:dyDescent="0.25">
      <c r="B37" s="2" t="s">
        <v>55</v>
      </c>
      <c r="C37" s="5">
        <v>4</v>
      </c>
      <c r="D37" s="2">
        <v>490</v>
      </c>
      <c r="E37" s="3">
        <v>0.7</v>
      </c>
      <c r="F37" s="2">
        <f t="shared" si="8"/>
        <v>343</v>
      </c>
      <c r="G37" s="2">
        <v>30</v>
      </c>
      <c r="H37" s="2">
        <f t="shared" si="9"/>
        <v>10290</v>
      </c>
      <c r="I37" s="2">
        <f t="shared" si="10"/>
        <v>20580</v>
      </c>
      <c r="J37" s="2" t="s">
        <v>50</v>
      </c>
    </row>
    <row r="38" spans="2:10" x14ac:dyDescent="0.25">
      <c r="B38" s="2" t="s">
        <v>56</v>
      </c>
      <c r="C38" s="5">
        <v>5</v>
      </c>
      <c r="D38" s="2">
        <v>490</v>
      </c>
      <c r="E38" s="3">
        <v>0.7</v>
      </c>
      <c r="F38" s="2">
        <f t="shared" si="8"/>
        <v>343</v>
      </c>
      <c r="G38" s="2">
        <v>30</v>
      </c>
      <c r="H38" s="2">
        <f t="shared" si="9"/>
        <v>10290</v>
      </c>
      <c r="I38" s="2">
        <f t="shared" si="10"/>
        <v>20580</v>
      </c>
      <c r="J38" s="2" t="s">
        <v>50</v>
      </c>
    </row>
    <row r="39" spans="2:10" x14ac:dyDescent="0.25">
      <c r="B39" s="2" t="s">
        <v>57</v>
      </c>
      <c r="C39" s="5">
        <v>6</v>
      </c>
      <c r="D39" s="2">
        <v>490</v>
      </c>
      <c r="E39" s="3">
        <v>0.7</v>
      </c>
      <c r="F39" s="2">
        <f t="shared" si="8"/>
        <v>343</v>
      </c>
      <c r="G39" s="2">
        <v>30</v>
      </c>
      <c r="H39" s="2">
        <f t="shared" si="9"/>
        <v>10290</v>
      </c>
      <c r="I39" s="2">
        <f t="shared" si="10"/>
        <v>20580</v>
      </c>
      <c r="J39" s="2" t="s">
        <v>50</v>
      </c>
    </row>
    <row r="40" spans="2:10" x14ac:dyDescent="0.25">
      <c r="B40" s="2" t="s">
        <v>58</v>
      </c>
      <c r="C40" s="5">
        <v>8</v>
      </c>
      <c r="D40" s="2">
        <v>490</v>
      </c>
      <c r="E40" s="3">
        <v>0.7</v>
      </c>
      <c r="F40" s="2">
        <f t="shared" si="8"/>
        <v>343</v>
      </c>
      <c r="G40" s="2">
        <v>30</v>
      </c>
      <c r="H40" s="2">
        <f t="shared" si="9"/>
        <v>10290</v>
      </c>
      <c r="I40" s="2">
        <f t="shared" si="10"/>
        <v>20580</v>
      </c>
      <c r="J40" s="2" t="s">
        <v>50</v>
      </c>
    </row>
    <row r="41" spans="2:10" x14ac:dyDescent="0.25">
      <c r="B41" s="2" t="s">
        <v>59</v>
      </c>
      <c r="C41" s="5">
        <v>10</v>
      </c>
      <c r="D41" s="2">
        <v>490</v>
      </c>
      <c r="E41" s="3">
        <v>0.7</v>
      </c>
      <c r="F41" s="2">
        <f t="shared" ref="F41" si="11">D41*E41</f>
        <v>343</v>
      </c>
      <c r="G41" s="2">
        <v>30</v>
      </c>
      <c r="H41" s="2">
        <f t="shared" ref="H41" si="12">F41*G41</f>
        <v>10290</v>
      </c>
      <c r="I41" s="2">
        <f t="shared" si="10"/>
        <v>20580</v>
      </c>
      <c r="J41" s="2" t="s">
        <v>50</v>
      </c>
    </row>
    <row r="42" spans="2:10" x14ac:dyDescent="0.25">
      <c r="B42" s="2" t="s">
        <v>60</v>
      </c>
      <c r="C42" s="5">
        <v>12</v>
      </c>
      <c r="D42" s="2">
        <v>490</v>
      </c>
      <c r="E42" s="3">
        <v>0.7</v>
      </c>
      <c r="F42" s="2">
        <f>D42*E42</f>
        <v>343</v>
      </c>
      <c r="G42" s="2">
        <v>30</v>
      </c>
      <c r="H42" s="2">
        <f>F42*G42</f>
        <v>10290</v>
      </c>
      <c r="I42" s="2">
        <f t="shared" si="10"/>
        <v>20580</v>
      </c>
      <c r="J42" s="2" t="s">
        <v>50</v>
      </c>
    </row>
    <row r="43" spans="2:10" x14ac:dyDescent="0.25">
      <c r="B43" s="2" t="s">
        <v>61</v>
      </c>
      <c r="C43" s="5">
        <v>15</v>
      </c>
      <c r="D43" s="2">
        <v>490</v>
      </c>
      <c r="E43" s="3">
        <v>0.65</v>
      </c>
      <c r="F43" s="4">
        <f t="shared" ref="F43" si="13">D43*E43</f>
        <v>318.5</v>
      </c>
      <c r="G43" s="2">
        <v>30</v>
      </c>
      <c r="H43" s="4">
        <f t="shared" ref="H43" si="14">F43*G43</f>
        <v>9555</v>
      </c>
      <c r="I43" s="2">
        <f t="shared" ref="I43" si="15">H43*2</f>
        <v>19110</v>
      </c>
      <c r="J43" s="2" t="s">
        <v>49</v>
      </c>
    </row>
    <row r="44" spans="2:10" x14ac:dyDescent="0.25">
      <c r="B44" s="2" t="s">
        <v>62</v>
      </c>
      <c r="C44" s="5">
        <v>30</v>
      </c>
      <c r="D44" s="2">
        <v>490</v>
      </c>
      <c r="E44" s="3">
        <v>0.65</v>
      </c>
      <c r="F44" s="4">
        <f>D44*E44</f>
        <v>318.5</v>
      </c>
      <c r="G44" s="2">
        <v>30</v>
      </c>
      <c r="H44" s="2">
        <f>F44*G44</f>
        <v>9555</v>
      </c>
      <c r="I44" s="2">
        <f>H44*2</f>
        <v>19110</v>
      </c>
      <c r="J44" s="2" t="s">
        <v>42</v>
      </c>
    </row>
    <row r="45" spans="2:10" x14ac:dyDescent="0.25">
      <c r="B45" s="2" t="s">
        <v>63</v>
      </c>
      <c r="C45" s="5">
        <v>60</v>
      </c>
      <c r="D45" s="2">
        <v>490</v>
      </c>
      <c r="E45" s="3">
        <v>0.65</v>
      </c>
      <c r="F45" s="4">
        <f>D45*E45</f>
        <v>318.5</v>
      </c>
      <c r="G45" s="2">
        <v>30</v>
      </c>
      <c r="H45" s="2">
        <f>F45*G45</f>
        <v>9555</v>
      </c>
      <c r="I45" s="2">
        <f>H45*2</f>
        <v>19110</v>
      </c>
      <c r="J45" s="2" t="s">
        <v>42</v>
      </c>
    </row>
    <row r="46" spans="2:10" x14ac:dyDescent="0.25">
      <c r="B46" t="s">
        <v>64</v>
      </c>
    </row>
    <row r="47" spans="2:10" x14ac:dyDescent="0.25">
      <c r="B47" t="s">
        <v>66</v>
      </c>
    </row>
    <row r="48" spans="2:10" x14ac:dyDescent="0.25">
      <c r="B48" t="s">
        <v>79</v>
      </c>
    </row>
    <row r="49" spans="2:2" x14ac:dyDescent="0.25">
      <c r="B49" t="s">
        <v>80</v>
      </c>
    </row>
  </sheetData>
  <mergeCells count="8">
    <mergeCell ref="B30:J30"/>
    <mergeCell ref="B28:J28"/>
    <mergeCell ref="B5:J5"/>
    <mergeCell ref="B3:J3"/>
    <mergeCell ref="B27:J27"/>
    <mergeCell ref="B4:J4"/>
    <mergeCell ref="B29:J29"/>
    <mergeCell ref="B6:J6"/>
  </mergeCells>
  <phoneticPr fontId="1" type="noConversion"/>
  <hyperlinks>
    <hyperlink ref="B5" r:id="rId1"/>
    <hyperlink ref="B2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5"/>
  <sheetViews>
    <sheetView workbookViewId="0">
      <selection activeCell="F25" sqref="F25"/>
    </sheetView>
  </sheetViews>
  <sheetFormatPr defaultRowHeight="16.5" x14ac:dyDescent="0.25"/>
  <cols>
    <col min="2" max="2" width="10.25" customWidth="1"/>
    <col min="8" max="9" width="13.875" bestFit="1" customWidth="1"/>
    <col min="10" max="10" width="17.5" bestFit="1" customWidth="1"/>
  </cols>
  <sheetData>
    <row r="3" spans="2:10" x14ac:dyDescent="0.25">
      <c r="B3" s="10" t="s">
        <v>75</v>
      </c>
      <c r="C3" s="10"/>
      <c r="D3" s="10"/>
      <c r="E3" s="10"/>
      <c r="F3" s="10"/>
      <c r="G3" s="10"/>
      <c r="H3" s="10"/>
      <c r="I3" s="10"/>
      <c r="J3" s="10"/>
    </row>
    <row r="4" spans="2:10" ht="27.75" x14ac:dyDescent="0.25">
      <c r="B4" s="6" t="s">
        <v>82</v>
      </c>
      <c r="C4" s="7"/>
      <c r="D4" s="7"/>
      <c r="E4" s="7"/>
      <c r="F4" s="7"/>
      <c r="G4" s="7"/>
      <c r="H4" s="7"/>
      <c r="I4" s="7"/>
      <c r="J4" s="7"/>
    </row>
    <row r="5" spans="2:10" ht="18" customHeight="1" x14ac:dyDescent="0.25">
      <c r="B5" s="9" t="s">
        <v>78</v>
      </c>
      <c r="C5" s="6"/>
      <c r="D5" s="6"/>
      <c r="E5" s="6"/>
      <c r="F5" s="6"/>
      <c r="G5" s="6"/>
      <c r="H5" s="6"/>
      <c r="I5" s="6"/>
      <c r="J5" s="6"/>
    </row>
    <row r="6" spans="2:10" ht="27.75" x14ac:dyDescent="0.25">
      <c r="B6" s="6" t="s">
        <v>30</v>
      </c>
      <c r="C6" s="7"/>
      <c r="D6" s="7"/>
      <c r="E6" s="7"/>
      <c r="F6" s="7"/>
      <c r="G6" s="7"/>
      <c r="H6" s="7"/>
      <c r="I6" s="7"/>
      <c r="J6" s="7"/>
    </row>
    <row r="7" spans="2:10" x14ac:dyDescent="0.25">
      <c r="B7" t="s">
        <v>31</v>
      </c>
      <c r="D7" s="1"/>
      <c r="E7" s="1"/>
      <c r="I7" t="s">
        <v>32</v>
      </c>
    </row>
    <row r="8" spans="2:10" x14ac:dyDescent="0.25"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40</v>
      </c>
      <c r="I8" s="2" t="s">
        <v>39</v>
      </c>
      <c r="J8" s="2" t="s">
        <v>41</v>
      </c>
    </row>
    <row r="9" spans="2:10" x14ac:dyDescent="0.25">
      <c r="B9" s="2" t="s">
        <v>52</v>
      </c>
      <c r="C9" s="5">
        <v>1</v>
      </c>
      <c r="D9" s="2">
        <v>980</v>
      </c>
      <c r="E9" s="3">
        <v>0.7</v>
      </c>
      <c r="F9" s="4">
        <f t="shared" ref="F9:F16" si="0">D9*E9</f>
        <v>686</v>
      </c>
      <c r="G9" s="2">
        <v>30</v>
      </c>
      <c r="H9" s="2">
        <f t="shared" ref="H9:H16" si="1">F9*G9</f>
        <v>20580</v>
      </c>
      <c r="I9" s="2">
        <f t="shared" ref="I9:I18" si="2">H9*2</f>
        <v>41160</v>
      </c>
      <c r="J9" s="2" t="s">
        <v>51</v>
      </c>
    </row>
    <row r="10" spans="2:10" x14ac:dyDescent="0.25">
      <c r="B10" s="2" t="s">
        <v>53</v>
      </c>
      <c r="C10" s="5">
        <v>1</v>
      </c>
      <c r="D10" s="2">
        <v>1100</v>
      </c>
      <c r="E10" s="3">
        <v>0.7</v>
      </c>
      <c r="F10" s="4">
        <f t="shared" si="0"/>
        <v>770</v>
      </c>
      <c r="G10" s="2">
        <v>30</v>
      </c>
      <c r="H10" s="2">
        <f t="shared" si="1"/>
        <v>23100</v>
      </c>
      <c r="I10" s="2">
        <f t="shared" si="2"/>
        <v>46200</v>
      </c>
      <c r="J10" s="2" t="s">
        <v>51</v>
      </c>
    </row>
    <row r="11" spans="2:10" x14ac:dyDescent="0.25">
      <c r="B11" s="2" t="s">
        <v>54</v>
      </c>
      <c r="C11" s="5">
        <v>2</v>
      </c>
      <c r="D11" s="2">
        <v>490</v>
      </c>
      <c r="E11" s="3">
        <v>0.7</v>
      </c>
      <c r="F11" s="2">
        <f t="shared" si="0"/>
        <v>343</v>
      </c>
      <c r="G11" s="2">
        <v>30</v>
      </c>
      <c r="H11" s="2">
        <f t="shared" si="1"/>
        <v>10290</v>
      </c>
      <c r="I11" s="2">
        <f t="shared" si="2"/>
        <v>20580</v>
      </c>
      <c r="J11" s="2" t="s">
        <v>50</v>
      </c>
    </row>
    <row r="12" spans="2:10" x14ac:dyDescent="0.25">
      <c r="B12" s="2" t="s">
        <v>43</v>
      </c>
      <c r="C12" s="5">
        <v>3</v>
      </c>
      <c r="D12" s="2">
        <v>490</v>
      </c>
      <c r="E12" s="3">
        <v>0.75</v>
      </c>
      <c r="F12" s="4">
        <f t="shared" si="0"/>
        <v>367.5</v>
      </c>
      <c r="G12" s="2">
        <v>30</v>
      </c>
      <c r="H12" s="2">
        <f t="shared" si="1"/>
        <v>11025</v>
      </c>
      <c r="I12" s="2">
        <f t="shared" si="2"/>
        <v>22050</v>
      </c>
      <c r="J12" s="2" t="s">
        <v>50</v>
      </c>
    </row>
    <row r="13" spans="2:10" x14ac:dyDescent="0.25">
      <c r="B13" s="2" t="s">
        <v>55</v>
      </c>
      <c r="C13" s="5">
        <v>4</v>
      </c>
      <c r="D13" s="2">
        <v>490</v>
      </c>
      <c r="E13" s="3">
        <v>0.7</v>
      </c>
      <c r="F13" s="2">
        <f t="shared" si="0"/>
        <v>343</v>
      </c>
      <c r="G13" s="2">
        <v>30</v>
      </c>
      <c r="H13" s="2">
        <f t="shared" si="1"/>
        <v>10290</v>
      </c>
      <c r="I13" s="2">
        <f t="shared" si="2"/>
        <v>20580</v>
      </c>
      <c r="J13" s="2" t="s">
        <v>50</v>
      </c>
    </row>
    <row r="14" spans="2:10" x14ac:dyDescent="0.25">
      <c r="B14" s="2" t="s">
        <v>56</v>
      </c>
      <c r="C14" s="5">
        <v>5</v>
      </c>
      <c r="D14" s="2">
        <v>490</v>
      </c>
      <c r="E14" s="3">
        <v>0.7</v>
      </c>
      <c r="F14" s="2">
        <f t="shared" si="0"/>
        <v>343</v>
      </c>
      <c r="G14" s="2">
        <v>30</v>
      </c>
      <c r="H14" s="2">
        <f t="shared" si="1"/>
        <v>10290</v>
      </c>
      <c r="I14" s="2">
        <f t="shared" si="2"/>
        <v>20580</v>
      </c>
      <c r="J14" s="2" t="s">
        <v>50</v>
      </c>
    </row>
    <row r="15" spans="2:10" x14ac:dyDescent="0.25">
      <c r="B15" s="2" t="s">
        <v>57</v>
      </c>
      <c r="C15" s="5">
        <v>6</v>
      </c>
      <c r="D15" s="2">
        <v>490</v>
      </c>
      <c r="E15" s="3">
        <v>0.7</v>
      </c>
      <c r="F15" s="2">
        <f t="shared" si="0"/>
        <v>343</v>
      </c>
      <c r="G15" s="2">
        <v>30</v>
      </c>
      <c r="H15" s="2">
        <f t="shared" si="1"/>
        <v>10290</v>
      </c>
      <c r="I15" s="2">
        <f t="shared" si="2"/>
        <v>20580</v>
      </c>
      <c r="J15" s="2" t="s">
        <v>50</v>
      </c>
    </row>
    <row r="16" spans="2:10" x14ac:dyDescent="0.25">
      <c r="B16" s="2" t="s">
        <v>58</v>
      </c>
      <c r="C16" s="5">
        <v>8</v>
      </c>
      <c r="D16" s="2">
        <v>490</v>
      </c>
      <c r="E16" s="3">
        <v>0.7</v>
      </c>
      <c r="F16" s="2">
        <f t="shared" si="0"/>
        <v>343</v>
      </c>
      <c r="G16" s="2">
        <v>30</v>
      </c>
      <c r="H16" s="2">
        <f t="shared" si="1"/>
        <v>10290</v>
      </c>
      <c r="I16" s="2">
        <f t="shared" si="2"/>
        <v>20580</v>
      </c>
      <c r="J16" s="2" t="s">
        <v>50</v>
      </c>
    </row>
    <row r="17" spans="2:10" x14ac:dyDescent="0.25">
      <c r="B17" s="2" t="s">
        <v>59</v>
      </c>
      <c r="C17" s="5">
        <v>10</v>
      </c>
      <c r="D17" s="2">
        <v>490</v>
      </c>
      <c r="E17" s="3">
        <v>0.7</v>
      </c>
      <c r="F17" s="2">
        <f t="shared" ref="F17" si="3">D17*E17</f>
        <v>343</v>
      </c>
      <c r="G17" s="2">
        <v>30</v>
      </c>
      <c r="H17" s="2">
        <f t="shared" ref="H17" si="4">F17*G17</f>
        <v>10290</v>
      </c>
      <c r="I17" s="2">
        <f t="shared" si="2"/>
        <v>20580</v>
      </c>
      <c r="J17" s="2" t="s">
        <v>50</v>
      </c>
    </row>
    <row r="18" spans="2:10" x14ac:dyDescent="0.25">
      <c r="B18" s="2" t="s">
        <v>60</v>
      </c>
      <c r="C18" s="5">
        <v>12</v>
      </c>
      <c r="D18" s="2">
        <v>490</v>
      </c>
      <c r="E18" s="3">
        <v>0.7</v>
      </c>
      <c r="F18" s="2">
        <f>D18*E18</f>
        <v>343</v>
      </c>
      <c r="G18" s="2">
        <v>30</v>
      </c>
      <c r="H18" s="2">
        <f>F18*G18</f>
        <v>10290</v>
      </c>
      <c r="I18" s="2">
        <f t="shared" si="2"/>
        <v>20580</v>
      </c>
      <c r="J18" s="2" t="s">
        <v>50</v>
      </c>
    </row>
    <row r="19" spans="2:10" x14ac:dyDescent="0.25">
      <c r="B19" s="2" t="s">
        <v>61</v>
      </c>
      <c r="C19" s="5">
        <v>15</v>
      </c>
      <c r="D19" s="2">
        <v>490</v>
      </c>
      <c r="E19" s="3">
        <v>0.65</v>
      </c>
      <c r="F19" s="4">
        <f t="shared" ref="F19" si="5">D19*E19</f>
        <v>318.5</v>
      </c>
      <c r="G19" s="2">
        <v>30</v>
      </c>
      <c r="H19" s="4">
        <f t="shared" ref="H19" si="6">F19*G19</f>
        <v>9555</v>
      </c>
      <c r="I19" s="2">
        <f t="shared" ref="I19" si="7">H19*2</f>
        <v>19110</v>
      </c>
      <c r="J19" s="2" t="s">
        <v>49</v>
      </c>
    </row>
    <row r="20" spans="2:10" x14ac:dyDescent="0.25">
      <c r="B20" s="2" t="s">
        <v>62</v>
      </c>
      <c r="C20" s="5">
        <v>30</v>
      </c>
      <c r="D20" s="2">
        <v>490</v>
      </c>
      <c r="E20" s="3">
        <v>0.65</v>
      </c>
      <c r="F20" s="4">
        <f>D20*E20</f>
        <v>318.5</v>
      </c>
      <c r="G20" s="2">
        <v>30</v>
      </c>
      <c r="H20" s="2">
        <f>F20*G20</f>
        <v>9555</v>
      </c>
      <c r="I20" s="2">
        <f>H20*2</f>
        <v>19110</v>
      </c>
      <c r="J20" s="2" t="s">
        <v>42</v>
      </c>
    </row>
    <row r="21" spans="2:10" x14ac:dyDescent="0.25">
      <c r="B21" s="2" t="s">
        <v>63</v>
      </c>
      <c r="C21" s="5">
        <v>60</v>
      </c>
      <c r="D21" s="2">
        <v>490</v>
      </c>
      <c r="E21" s="3">
        <v>0.65</v>
      </c>
      <c r="F21" s="4">
        <f>D21*E21</f>
        <v>318.5</v>
      </c>
      <c r="G21" s="2">
        <v>30</v>
      </c>
      <c r="H21" s="2">
        <f>F21*G21</f>
        <v>9555</v>
      </c>
      <c r="I21" s="2">
        <f>H21*2</f>
        <v>19110</v>
      </c>
      <c r="J21" s="2" t="s">
        <v>42</v>
      </c>
    </row>
    <row r="22" spans="2:10" x14ac:dyDescent="0.25">
      <c r="B22" t="s">
        <v>64</v>
      </c>
    </row>
    <row r="23" spans="2:10" x14ac:dyDescent="0.25">
      <c r="B23" t="s">
        <v>66</v>
      </c>
    </row>
    <row r="24" spans="2:10" x14ac:dyDescent="0.25">
      <c r="B24" t="s">
        <v>79</v>
      </c>
    </row>
    <row r="25" spans="2:10" x14ac:dyDescent="0.25">
      <c r="B25" t="s">
        <v>80</v>
      </c>
    </row>
  </sheetData>
  <mergeCells count="4">
    <mergeCell ref="B5:J5"/>
    <mergeCell ref="B6:J6"/>
    <mergeCell ref="B3:J3"/>
    <mergeCell ref="B4:J4"/>
  </mergeCells>
  <phoneticPr fontId="1" type="noConversion"/>
  <hyperlinks>
    <hyperlink ref="B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30日和60日租屋優惠</vt:lpstr>
      <vt:lpstr>Zebra Hostel Dorm Summer Plan</vt:lpstr>
      <vt:lpstr>Leopard Hostel Dorm Summer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2012-04-19T17:50:24Z</dcterms:created>
  <dcterms:modified xsi:type="dcterms:W3CDTF">2012-04-20T02:48:38Z</dcterms:modified>
</cp:coreProperties>
</file>